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trere\Desktop\"/>
    </mc:Choice>
  </mc:AlternateContent>
  <xr:revisionPtr revIDLastSave="0" documentId="13_ncr:1_{3A2AD26E-8FB8-4D5F-8F7D-AF48FB0A99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H22" i="1"/>
  <c r="F22" i="1"/>
  <c r="H21" i="1"/>
  <c r="F21" i="1"/>
  <c r="H20" i="1"/>
  <c r="F20" i="1"/>
  <c r="H19" i="1"/>
  <c r="F19" i="1"/>
  <c r="I18" i="1"/>
  <c r="H18" i="1"/>
  <c r="F18" i="1"/>
  <c r="I17" i="1"/>
  <c r="H17" i="1"/>
  <c r="F17" i="1"/>
  <c r="I16" i="1"/>
  <c r="H16" i="1"/>
  <c r="F16" i="1"/>
  <c r="I13" i="1"/>
  <c r="H13" i="1"/>
  <c r="F13" i="1"/>
  <c r="I12" i="1"/>
  <c r="H12" i="1"/>
  <c r="F12" i="1"/>
  <c r="I11" i="1"/>
  <c r="H11" i="1"/>
  <c r="F11" i="1"/>
  <c r="H10" i="1"/>
  <c r="I9" i="1"/>
  <c r="H9" i="1"/>
  <c r="I8" i="1"/>
  <c r="H8" i="1"/>
  <c r="F8" i="1"/>
  <c r="I7" i="1"/>
  <c r="H7" i="1"/>
  <c r="F7" i="1"/>
  <c r="I6" i="1"/>
  <c r="H6" i="1"/>
  <c r="F6" i="1"/>
</calcChain>
</file>

<file path=xl/sharedStrings.xml><?xml version="1.0" encoding="utf-8"?>
<sst xmlns="http://schemas.openxmlformats.org/spreadsheetml/2006/main" count="33" uniqueCount="31">
  <si>
    <t>Listino €/kg</t>
  </si>
  <si>
    <t>Listino Attuale €/kg</t>
  </si>
  <si>
    <t xml:space="preserve"> Formaggi Faggiola                   </t>
  </si>
  <si>
    <t>Peso Kg</t>
  </si>
  <si>
    <t>Pz./Ct.</t>
  </si>
  <si>
    <t>Peso Ct.</t>
  </si>
  <si>
    <t>Shelf 
life</t>
  </si>
  <si>
    <t>5%</t>
  </si>
  <si>
    <t>3%</t>
  </si>
  <si>
    <t>CREMOSO DI MONTAGNA</t>
  </si>
  <si>
    <t xml:space="preserve"> 45127 </t>
  </si>
  <si>
    <t>REALE FORMAGGIO TOSCANO STAG IN FOSSA 900GR SV</t>
  </si>
  <si>
    <t>REALE FORMAGGIO TOSCANO STAG FOSSA 900GR SV C/SACC</t>
  </si>
  <si>
    <t>TOMA DI MONTAGNA FAGGIOLA KG 2</t>
  </si>
  <si>
    <t>IL MONTANO KG 1,90</t>
  </si>
  <si>
    <t>IL MONTANO 700GR FAGGIOLA</t>
  </si>
  <si>
    <t xml:space="preserve">MISTO FAGGIOLA                                             </t>
  </si>
  <si>
    <t>MISTO FAGGIOLA 1/4 SV</t>
  </si>
  <si>
    <t>CACIOTTA TOSCANA  KG 1,2</t>
  </si>
  <si>
    <t>GOCCIA BIANCA 700 GR</t>
  </si>
  <si>
    <t>GOCCIA AL TARTUFO 350 GR</t>
  </si>
  <si>
    <t>CANESTRELLO TOSCANO SV</t>
  </si>
  <si>
    <t>ROSSO ANTICO SV</t>
  </si>
  <si>
    <t>PECORINO  KG 1,8</t>
  </si>
  <si>
    <t>PECORINO STAGIONATO  KG 2,5</t>
  </si>
  <si>
    <t>CACIOTTINA BIOLOGICA 350 GR PF  SV     EURO/PZ</t>
  </si>
  <si>
    <t>CACIOTTA FAGGIOLA "E"  1/4 SV</t>
  </si>
  <si>
    <t>CACIOTTA FAGGIOLA "E"  1/5 SV</t>
  </si>
  <si>
    <t>PECORINO FAGGIOLA   1/4 SV</t>
  </si>
  <si>
    <t>PECORINO STAGIONATO   1/4 SV</t>
  </si>
  <si>
    <t>IL MONTANO  1/4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</si>
</sst>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8"/>
      <color theme="0"/>
      <name val="Bradley Hand ITC"/>
      <family val="4"/>
    </font>
    <font>
      <b/>
      <sz val="16"/>
      <color rgb="FFFFFFFF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0"/>
      <name val="Calibri Light"/>
      <family val="1"/>
      <scheme val="major"/>
    </font>
    <font>
      <sz val="28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2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 style="medium">
        <color rgb="FF000000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43" fontId="4" fillId="2" borderId="1" xfId="1" applyFont="1" applyFill="1" applyBorder="1" applyAlignment="1">
      <alignment horizontal="left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0" borderId="0" xfId="2" applyFont="1"/>
    <xf numFmtId="2" fontId="7" fillId="0" borderId="0" xfId="2" applyNumberFormat="1" applyFont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horizontal="left" vertical="center"/>
    </xf>
    <xf numFmtId="43" fontId="9" fillId="2" borderId="10" xfId="1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10" fillId="0" borderId="0" xfId="2" applyFont="1"/>
    <xf numFmtId="43" fontId="12" fillId="0" borderId="14" xfId="3" applyFont="1" applyFill="1" applyBorder="1" applyAlignment="1">
      <alignment horizontal="center" vertical="center"/>
    </xf>
    <xf numFmtId="0" fontId="13" fillId="3" borderId="15" xfId="2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vertical="center"/>
    </xf>
    <xf numFmtId="2" fontId="13" fillId="3" borderId="16" xfId="2" applyNumberFormat="1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2" fontId="14" fillId="4" borderId="17" xfId="2" applyNumberFormat="1" applyFont="1" applyFill="1" applyBorder="1" applyAlignment="1">
      <alignment horizontal="center" vertical="center"/>
    </xf>
    <xf numFmtId="49" fontId="15" fillId="5" borderId="7" xfId="2" applyNumberFormat="1" applyFont="1" applyFill="1" applyBorder="1" applyAlignment="1">
      <alignment horizontal="center" vertical="center"/>
    </xf>
    <xf numFmtId="49" fontId="15" fillId="5" borderId="8" xfId="2" applyNumberFormat="1" applyFont="1" applyFill="1" applyBorder="1" applyAlignment="1">
      <alignment horizontal="center" vertical="center"/>
    </xf>
    <xf numFmtId="0" fontId="2" fillId="0" borderId="0" xfId="2" quotePrefix="1" applyFont="1"/>
    <xf numFmtId="2" fontId="7" fillId="3" borderId="18" xfId="2" applyNumberFormat="1" applyFont="1" applyFill="1" applyBorder="1" applyAlignment="1">
      <alignment horizontal="center" vertical="center"/>
    </xf>
    <xf numFmtId="2" fontId="16" fillId="4" borderId="18" xfId="2" applyNumberFormat="1" applyFont="1" applyFill="1" applyBorder="1" applyAlignment="1">
      <alignment horizontal="center" vertical="center"/>
    </xf>
    <xf numFmtId="49" fontId="16" fillId="5" borderId="18" xfId="2" applyNumberFormat="1" applyFont="1" applyFill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/>
    </xf>
    <xf numFmtId="0" fontId="15" fillId="3" borderId="19" xfId="2" applyFont="1" applyFill="1" applyBorder="1" applyAlignment="1">
      <alignment vertical="center"/>
    </xf>
    <xf numFmtId="2" fontId="15" fillId="3" borderId="19" xfId="2" applyNumberFormat="1" applyFont="1" applyFill="1" applyBorder="1" applyAlignment="1">
      <alignment horizontal="center" vertical="center"/>
    </xf>
    <xf numFmtId="0" fontId="15" fillId="3" borderId="19" xfId="2" applyFont="1" applyFill="1" applyBorder="1" applyAlignment="1">
      <alignment horizontal="center" vertical="center"/>
    </xf>
    <xf numFmtId="2" fontId="7" fillId="4" borderId="20" xfId="2" applyNumberFormat="1" applyFont="1" applyFill="1" applyBorder="1" applyAlignment="1">
      <alignment horizontal="center" vertical="center"/>
    </xf>
    <xf numFmtId="2" fontId="17" fillId="0" borderId="0" xfId="2" applyNumberFormat="1" applyFont="1" applyAlignment="1">
      <alignment horizontal="center" vertical="center"/>
    </xf>
    <xf numFmtId="0" fontId="13" fillId="3" borderId="19" xfId="2" applyFont="1" applyFill="1" applyBorder="1" applyAlignment="1">
      <alignment vertical="center"/>
    </xf>
    <xf numFmtId="2" fontId="13" fillId="3" borderId="19" xfId="2" applyNumberFormat="1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2" fontId="14" fillId="4" borderId="20" xfId="2" applyNumberFormat="1" applyFont="1" applyFill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2" fontId="15" fillId="0" borderId="19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2" fontId="7" fillId="0" borderId="18" xfId="2" applyNumberFormat="1" applyFont="1" applyBorder="1" applyAlignment="1">
      <alignment horizontal="center" vertical="center"/>
    </xf>
    <xf numFmtId="43" fontId="12" fillId="0" borderId="21" xfId="3" applyFont="1" applyFill="1" applyBorder="1" applyAlignment="1">
      <alignment horizontal="center" vertical="center"/>
    </xf>
    <xf numFmtId="0" fontId="15" fillId="3" borderId="22" xfId="2" applyFont="1" applyFill="1" applyBorder="1" applyAlignment="1">
      <alignment horizontal="center" vertical="center"/>
    </xf>
    <xf numFmtId="0" fontId="15" fillId="3" borderId="23" xfId="2" applyFont="1" applyFill="1" applyBorder="1" applyAlignment="1">
      <alignment vertical="center"/>
    </xf>
    <xf numFmtId="2" fontId="15" fillId="3" borderId="23" xfId="2" applyNumberFormat="1" applyFont="1" applyFill="1" applyBorder="1" applyAlignment="1">
      <alignment horizontal="center" vertical="center"/>
    </xf>
    <xf numFmtId="0" fontId="15" fillId="3" borderId="23" xfId="2" applyFont="1" applyFill="1" applyBorder="1" applyAlignment="1">
      <alignment horizontal="center" vertical="center"/>
    </xf>
    <xf numFmtId="2" fontId="7" fillId="4" borderId="24" xfId="2" applyNumberFormat="1" applyFont="1" applyFill="1" applyBorder="1" applyAlignment="1">
      <alignment horizontal="center" vertical="center"/>
    </xf>
    <xf numFmtId="49" fontId="15" fillId="5" borderId="25" xfId="2" applyNumberFormat="1" applyFont="1" applyFill="1" applyBorder="1" applyAlignment="1">
      <alignment horizontal="center" vertical="center"/>
    </xf>
    <xf numFmtId="49" fontId="15" fillId="5" borderId="26" xfId="2" applyNumberFormat="1" applyFont="1" applyFill="1" applyBorder="1" applyAlignment="1">
      <alignment horizontal="center" vertical="center"/>
    </xf>
  </cellXfs>
  <cellStyles count="4">
    <cellStyle name="Migliaia 2" xfId="1" xr:uid="{62B1BA55-1130-4E96-B408-96EC33F187C3}"/>
    <cellStyle name="Migliaia 2 2" xfId="3" xr:uid="{B598C426-5530-4202-90DE-30340FED9678}"/>
    <cellStyle name="Normale" xfId="0" builtinId="0"/>
    <cellStyle name="Normale 5" xfId="2" xr:uid="{5AF342D3-E960-4F9F-9D30-7674FB6191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1199444</xdr:colOff>
      <xdr:row>5</xdr:row>
      <xdr:rowOff>0</xdr:rowOff>
    </xdr:from>
    <xdr:to>
      <xdr:col>0</xdr:col>
      <xdr:colOff>4857361</xdr:colOff>
      <xdr:row>12</xdr:row>
      <xdr:rowOff>236920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565E3B-B74E-4BB9-B60E-4821738EE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384" y="176612207"/>
          <a:ext cx="3657917" cy="1423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zoomScale="47" zoomScaleNormal="47" workbookViewId="0">
      <selection activeCell="V19" sqref="V19"/>
    </sheetView>
  </sheetViews>
  <sheetFormatPr defaultRowHeight="14.4" x14ac:dyDescent="0.3"/>
  <cols>
    <col min="1" max="1" width="78.33203125" bestFit="1" customWidth="1"/>
    <col min="2" max="2" width="11.21875" bestFit="1" customWidth="1"/>
    <col min="3" max="3" width="108.33203125" bestFit="1" customWidth="1"/>
    <col min="4" max="4" width="7.88671875" bestFit="1" customWidth="1"/>
    <col min="5" max="5" width="8" bestFit="1" customWidth="1"/>
    <col min="6" max="6" width="9.109375" bestFit="1" customWidth="1"/>
    <col min="7" max="7" width="8.88671875" bestFit="1" customWidth="1"/>
    <col min="8" max="9" width="9.109375" bestFit="1" customWidth="1"/>
    <col min="13" max="13" width="7.44140625" bestFit="1" customWidth="1"/>
    <col min="14" max="15" width="10" bestFit="1" customWidth="1"/>
  </cols>
  <sheetData>
    <row r="1" spans="1:17" ht="40.799999999999997" thickBot="1" x14ac:dyDescent="0.4">
      <c r="A1" s="1"/>
      <c r="B1" s="2"/>
      <c r="C1" s="3"/>
      <c r="D1" s="2"/>
      <c r="E1" s="2"/>
      <c r="F1" s="2"/>
      <c r="G1" s="4"/>
      <c r="H1" s="5" t="s">
        <v>0</v>
      </c>
      <c r="I1" s="6"/>
      <c r="J1" s="6"/>
      <c r="K1" s="7"/>
      <c r="L1" s="8"/>
      <c r="M1" s="9"/>
      <c r="N1" s="10" t="s">
        <v>1</v>
      </c>
      <c r="O1" s="11"/>
      <c r="P1" s="11"/>
      <c r="Q1" s="12"/>
    </row>
    <row r="2" spans="1:17" ht="42" x14ac:dyDescent="0.3">
      <c r="A2" s="13" t="s">
        <v>2</v>
      </c>
      <c r="B2" s="14"/>
      <c r="C2" s="15"/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/>
      <c r="K2" s="17"/>
      <c r="L2" s="18"/>
      <c r="M2" s="9"/>
      <c r="N2" s="16" t="s">
        <v>7</v>
      </c>
      <c r="O2" s="16" t="s">
        <v>8</v>
      </c>
      <c r="P2" s="16"/>
      <c r="Q2" s="17"/>
    </row>
    <row r="3" spans="1:17" ht="23.4" x14ac:dyDescent="0.3">
      <c r="A3" s="19"/>
      <c r="B3" s="20">
        <v>45033</v>
      </c>
      <c r="C3" s="21" t="s">
        <v>9</v>
      </c>
      <c r="D3" s="22">
        <v>0.3</v>
      </c>
      <c r="E3" s="23">
        <v>8</v>
      </c>
      <c r="F3" s="22">
        <v>2.4</v>
      </c>
      <c r="G3" s="23">
        <v>30</v>
      </c>
      <c r="H3" s="24">
        <v>10.199999999999999</v>
      </c>
      <c r="I3" s="24">
        <v>9.8000000000000007</v>
      </c>
      <c r="J3" s="25"/>
      <c r="K3" s="26"/>
      <c r="L3" s="27"/>
      <c r="M3" s="28"/>
      <c r="N3" s="29"/>
      <c r="O3" s="29"/>
      <c r="P3" s="30"/>
      <c r="Q3" s="30"/>
    </row>
    <row r="4" spans="1:17" ht="23.4" x14ac:dyDescent="0.3">
      <c r="A4" s="19"/>
      <c r="B4" s="20" t="s">
        <v>10</v>
      </c>
      <c r="C4" s="37" t="s">
        <v>11</v>
      </c>
      <c r="D4" s="38">
        <v>0.9</v>
      </c>
      <c r="E4" s="39">
        <v>4</v>
      </c>
      <c r="F4" s="38">
        <v>3.6</v>
      </c>
      <c r="G4" s="39">
        <v>180</v>
      </c>
      <c r="H4" s="40">
        <v>20.100000000000001</v>
      </c>
      <c r="I4" s="40">
        <v>19.100000000000001</v>
      </c>
      <c r="J4" s="25"/>
      <c r="K4" s="26"/>
      <c r="L4" s="36"/>
      <c r="M4" s="28"/>
      <c r="N4" s="29"/>
      <c r="O4" s="29"/>
      <c r="P4" s="30"/>
      <c r="Q4" s="30"/>
    </row>
    <row r="5" spans="1:17" ht="23.4" x14ac:dyDescent="0.3">
      <c r="A5" s="19"/>
      <c r="B5" s="20">
        <v>45141</v>
      </c>
      <c r="C5" s="37" t="s">
        <v>12</v>
      </c>
      <c r="D5" s="38">
        <v>0.9</v>
      </c>
      <c r="E5" s="39">
        <v>4</v>
      </c>
      <c r="F5" s="38">
        <v>3.6</v>
      </c>
      <c r="G5" s="39">
        <v>180</v>
      </c>
      <c r="H5" s="40">
        <v>21.7</v>
      </c>
      <c r="I5" s="40">
        <v>20.7</v>
      </c>
      <c r="J5" s="25"/>
      <c r="K5" s="26"/>
      <c r="L5" s="36"/>
      <c r="M5" s="28"/>
      <c r="N5" s="29"/>
      <c r="O5" s="29"/>
      <c r="P5" s="30"/>
      <c r="Q5" s="30"/>
    </row>
    <row r="6" spans="1:17" ht="23.4" x14ac:dyDescent="0.3">
      <c r="A6" s="19"/>
      <c r="B6" s="31">
        <v>45126</v>
      </c>
      <c r="C6" s="32" t="s">
        <v>13</v>
      </c>
      <c r="D6" s="33">
        <v>2</v>
      </c>
      <c r="E6" s="34">
        <v>2</v>
      </c>
      <c r="F6" s="33">
        <f t="shared" ref="F6:F22" si="0">E6*D6</f>
        <v>4</v>
      </c>
      <c r="G6" s="34">
        <v>90</v>
      </c>
      <c r="H6" s="35">
        <f t="shared" ref="H6:H23" si="1">M6+N6</f>
        <v>13.899999999999999</v>
      </c>
      <c r="I6" s="35">
        <f t="shared" ref="I6:I18" si="2">M6+O6</f>
        <v>13.399999999999999</v>
      </c>
      <c r="J6" s="25"/>
      <c r="K6" s="26"/>
      <c r="L6" s="27"/>
      <c r="M6" s="28">
        <v>0.2</v>
      </c>
      <c r="N6" s="29">
        <v>13.7</v>
      </c>
      <c r="O6" s="29">
        <v>13.2</v>
      </c>
      <c r="P6" s="30"/>
      <c r="Q6" s="30"/>
    </row>
    <row r="7" spans="1:17" ht="23.4" x14ac:dyDescent="0.3">
      <c r="A7" s="19"/>
      <c r="B7" s="31">
        <v>45401</v>
      </c>
      <c r="C7" s="32" t="s">
        <v>14</v>
      </c>
      <c r="D7" s="33">
        <v>1.9</v>
      </c>
      <c r="E7" s="34">
        <v>1</v>
      </c>
      <c r="F7" s="33">
        <f t="shared" si="0"/>
        <v>1.9</v>
      </c>
      <c r="G7" s="34">
        <v>90</v>
      </c>
      <c r="H7" s="35">
        <f t="shared" si="1"/>
        <v>15.1</v>
      </c>
      <c r="I7" s="35">
        <f t="shared" si="2"/>
        <v>14.1</v>
      </c>
      <c r="J7" s="25"/>
      <c r="K7" s="26"/>
      <c r="L7" s="27"/>
      <c r="M7" s="28">
        <v>0.2</v>
      </c>
      <c r="N7" s="29">
        <v>14.9</v>
      </c>
      <c r="O7" s="29">
        <v>13.9</v>
      </c>
      <c r="P7" s="30"/>
      <c r="Q7" s="30"/>
    </row>
    <row r="8" spans="1:17" ht="23.4" x14ac:dyDescent="0.3">
      <c r="A8" s="19"/>
      <c r="B8" s="31">
        <v>45411</v>
      </c>
      <c r="C8" s="32" t="s">
        <v>15</v>
      </c>
      <c r="D8" s="33">
        <v>0.7</v>
      </c>
      <c r="E8" s="34">
        <v>8</v>
      </c>
      <c r="F8" s="33">
        <f t="shared" si="0"/>
        <v>5.6</v>
      </c>
      <c r="G8" s="34">
        <v>90</v>
      </c>
      <c r="H8" s="35">
        <f t="shared" si="1"/>
        <v>15.899999999999999</v>
      </c>
      <c r="I8" s="35">
        <f t="shared" si="2"/>
        <v>14.899999999999999</v>
      </c>
      <c r="J8" s="25"/>
      <c r="K8" s="26"/>
      <c r="L8" s="27"/>
      <c r="M8" s="28">
        <v>0.2</v>
      </c>
      <c r="N8" s="29">
        <v>15.7</v>
      </c>
      <c r="O8" s="29">
        <v>14.7</v>
      </c>
      <c r="P8" s="30"/>
      <c r="Q8" s="30"/>
    </row>
    <row r="9" spans="1:17" ht="23.4" x14ac:dyDescent="0.3">
      <c r="A9" s="19"/>
      <c r="B9" s="31">
        <v>45109</v>
      </c>
      <c r="C9" s="32" t="s">
        <v>16</v>
      </c>
      <c r="D9" s="33">
        <v>1.2</v>
      </c>
      <c r="E9" s="34">
        <v>6</v>
      </c>
      <c r="F9" s="33">
        <v>6</v>
      </c>
      <c r="G9" s="34">
        <v>90</v>
      </c>
      <c r="H9" s="35">
        <f t="shared" si="1"/>
        <v>14.7</v>
      </c>
      <c r="I9" s="35">
        <f t="shared" si="2"/>
        <v>14.5</v>
      </c>
      <c r="J9" s="25"/>
      <c r="K9" s="26"/>
      <c r="L9" s="27"/>
      <c r="M9" s="28">
        <v>0.2</v>
      </c>
      <c r="N9" s="29">
        <v>14.5</v>
      </c>
      <c r="O9" s="29">
        <v>14.3</v>
      </c>
      <c r="P9" s="30"/>
      <c r="Q9" s="30"/>
    </row>
    <row r="10" spans="1:17" ht="23.4" x14ac:dyDescent="0.3">
      <c r="A10" s="19"/>
      <c r="B10" s="31">
        <v>45116</v>
      </c>
      <c r="C10" s="32" t="s">
        <v>17</v>
      </c>
      <c r="D10" s="33">
        <v>0.3</v>
      </c>
      <c r="E10" s="34">
        <v>4</v>
      </c>
      <c r="F10" s="33">
        <v>1.2</v>
      </c>
      <c r="G10" s="34">
        <v>90</v>
      </c>
      <c r="H10" s="35">
        <f t="shared" si="1"/>
        <v>15.299999999999999</v>
      </c>
      <c r="I10" s="35"/>
      <c r="J10" s="25"/>
      <c r="K10" s="26"/>
      <c r="L10" s="27"/>
      <c r="M10" s="28">
        <v>0.2</v>
      </c>
      <c r="N10" s="29">
        <v>15.1</v>
      </c>
      <c r="O10" s="29"/>
      <c r="P10" s="30"/>
      <c r="Q10" s="30"/>
    </row>
    <row r="11" spans="1:17" ht="23.4" x14ac:dyDescent="0.3">
      <c r="A11" s="19"/>
      <c r="B11" s="31">
        <v>45100</v>
      </c>
      <c r="C11" s="32" t="s">
        <v>18</v>
      </c>
      <c r="D11" s="33">
        <v>1.2</v>
      </c>
      <c r="E11" s="34">
        <v>6</v>
      </c>
      <c r="F11" s="33">
        <f t="shared" si="0"/>
        <v>7.1999999999999993</v>
      </c>
      <c r="G11" s="34">
        <v>90</v>
      </c>
      <c r="H11" s="35">
        <f t="shared" si="1"/>
        <v>11.35</v>
      </c>
      <c r="I11" s="35">
        <f t="shared" si="2"/>
        <v>10.95</v>
      </c>
      <c r="J11" s="25"/>
      <c r="K11" s="26"/>
      <c r="L11" s="27"/>
      <c r="M11" s="28">
        <v>0.2</v>
      </c>
      <c r="N11" s="29">
        <v>11.15</v>
      </c>
      <c r="O11" s="29">
        <v>10.75</v>
      </c>
      <c r="P11" s="30"/>
      <c r="Q11" s="30"/>
    </row>
    <row r="12" spans="1:17" ht="23.4" x14ac:dyDescent="0.3">
      <c r="A12" s="19"/>
      <c r="B12" s="31">
        <v>45200</v>
      </c>
      <c r="C12" s="32" t="s">
        <v>19</v>
      </c>
      <c r="D12" s="33">
        <v>0.7</v>
      </c>
      <c r="E12" s="34">
        <v>8</v>
      </c>
      <c r="F12" s="33">
        <f t="shared" si="0"/>
        <v>5.6</v>
      </c>
      <c r="G12" s="34">
        <v>90</v>
      </c>
      <c r="H12" s="35">
        <f t="shared" si="1"/>
        <v>13.049999999999999</v>
      </c>
      <c r="I12" s="35">
        <f t="shared" si="2"/>
        <v>12.049999999999999</v>
      </c>
      <c r="J12" s="25"/>
      <c r="K12" s="26"/>
      <c r="L12" s="27"/>
      <c r="M12" s="28">
        <v>0.2</v>
      </c>
      <c r="N12" s="29">
        <v>12.85</v>
      </c>
      <c r="O12" s="29">
        <v>11.85</v>
      </c>
      <c r="P12" s="30"/>
      <c r="Q12" s="30"/>
    </row>
    <row r="13" spans="1:17" ht="23.4" x14ac:dyDescent="0.3">
      <c r="A13" s="19"/>
      <c r="B13" s="31">
        <v>45125</v>
      </c>
      <c r="C13" s="32" t="s">
        <v>20</v>
      </c>
      <c r="D13" s="33">
        <v>0.35</v>
      </c>
      <c r="E13" s="34">
        <v>8</v>
      </c>
      <c r="F13" s="33">
        <f t="shared" si="0"/>
        <v>2.8</v>
      </c>
      <c r="G13" s="34">
        <v>90</v>
      </c>
      <c r="H13" s="35">
        <f t="shared" si="1"/>
        <v>18.399999999999999</v>
      </c>
      <c r="I13" s="35">
        <f t="shared" si="2"/>
        <v>17.399999999999999</v>
      </c>
      <c r="J13" s="25"/>
      <c r="K13" s="26"/>
      <c r="L13" s="27"/>
      <c r="M13" s="28">
        <v>0.2</v>
      </c>
      <c r="N13" s="29">
        <v>18.2</v>
      </c>
      <c r="O13" s="29">
        <v>17.2</v>
      </c>
      <c r="P13" s="30"/>
      <c r="Q13" s="30"/>
    </row>
    <row r="14" spans="1:17" ht="23.4" x14ac:dyDescent="0.3">
      <c r="A14" s="19"/>
      <c r="B14" s="20">
        <v>45146</v>
      </c>
      <c r="C14" s="37" t="s">
        <v>21</v>
      </c>
      <c r="D14" s="38">
        <v>0.7</v>
      </c>
      <c r="E14" s="39">
        <v>8</v>
      </c>
      <c r="F14" s="38">
        <v>5.6</v>
      </c>
      <c r="G14" s="39">
        <v>90</v>
      </c>
      <c r="H14" s="40">
        <v>15.8</v>
      </c>
      <c r="I14" s="40">
        <v>14.9</v>
      </c>
      <c r="J14" s="25"/>
      <c r="K14" s="26"/>
      <c r="L14" s="27"/>
      <c r="M14" s="28"/>
      <c r="N14" s="29"/>
      <c r="O14" s="29"/>
      <c r="P14" s="30"/>
      <c r="Q14" s="30"/>
    </row>
    <row r="15" spans="1:17" ht="23.4" x14ac:dyDescent="0.3">
      <c r="A15" s="19"/>
      <c r="B15" s="20">
        <v>45147</v>
      </c>
      <c r="C15" s="37" t="s">
        <v>22</v>
      </c>
      <c r="D15" s="38">
        <v>1.2</v>
      </c>
      <c r="E15" s="39">
        <v>2</v>
      </c>
      <c r="F15" s="38">
        <v>2.4</v>
      </c>
      <c r="G15" s="39">
        <v>90</v>
      </c>
      <c r="H15" s="40">
        <v>17.5</v>
      </c>
      <c r="I15" s="40">
        <v>16.600000000000001</v>
      </c>
      <c r="J15" s="25"/>
      <c r="K15" s="26"/>
      <c r="L15" s="27"/>
      <c r="M15" s="28"/>
      <c r="N15" s="29"/>
      <c r="O15" s="29"/>
      <c r="P15" s="30"/>
      <c r="Q15" s="30"/>
    </row>
    <row r="16" spans="1:17" ht="23.4" x14ac:dyDescent="0.3">
      <c r="A16" s="19"/>
      <c r="B16" s="41">
        <v>45300</v>
      </c>
      <c r="C16" s="42" t="s">
        <v>23</v>
      </c>
      <c r="D16" s="43">
        <v>1.8</v>
      </c>
      <c r="E16" s="44">
        <v>4</v>
      </c>
      <c r="F16" s="43">
        <f t="shared" si="0"/>
        <v>7.2</v>
      </c>
      <c r="G16" s="44">
        <v>90</v>
      </c>
      <c r="H16" s="35">
        <f t="shared" si="1"/>
        <v>16.7</v>
      </c>
      <c r="I16" s="35">
        <f t="shared" si="2"/>
        <v>15.7</v>
      </c>
      <c r="J16" s="25"/>
      <c r="K16" s="26"/>
      <c r="L16" s="27"/>
      <c r="M16" s="45"/>
      <c r="N16" s="29">
        <v>16.7</v>
      </c>
      <c r="O16" s="29">
        <v>15.7</v>
      </c>
      <c r="P16" s="30"/>
      <c r="Q16" s="30"/>
    </row>
    <row r="17" spans="1:17" ht="23.4" x14ac:dyDescent="0.3">
      <c r="A17" s="19"/>
      <c r="B17" s="41">
        <v>45301</v>
      </c>
      <c r="C17" s="42" t="s">
        <v>24</v>
      </c>
      <c r="D17" s="43">
        <v>2.5</v>
      </c>
      <c r="E17" s="44">
        <v>3</v>
      </c>
      <c r="F17" s="43">
        <f t="shared" si="0"/>
        <v>7.5</v>
      </c>
      <c r="G17" s="44">
        <v>90</v>
      </c>
      <c r="H17" s="35">
        <f t="shared" si="1"/>
        <v>19.7</v>
      </c>
      <c r="I17" s="35">
        <f t="shared" si="2"/>
        <v>18.7</v>
      </c>
      <c r="J17" s="25"/>
      <c r="K17" s="26"/>
      <c r="L17" s="27"/>
      <c r="M17" s="45"/>
      <c r="N17" s="29">
        <v>19.7</v>
      </c>
      <c r="O17" s="29">
        <v>18.7</v>
      </c>
      <c r="P17" s="30"/>
      <c r="Q17" s="30"/>
    </row>
    <row r="18" spans="1:17" ht="23.4" x14ac:dyDescent="0.3">
      <c r="A18" s="19"/>
      <c r="B18" s="31">
        <v>45101</v>
      </c>
      <c r="C18" s="32" t="s">
        <v>25</v>
      </c>
      <c r="D18" s="33">
        <v>0.35</v>
      </c>
      <c r="E18" s="34">
        <v>8</v>
      </c>
      <c r="F18" s="33">
        <f t="shared" si="0"/>
        <v>2.8</v>
      </c>
      <c r="G18" s="34">
        <v>90</v>
      </c>
      <c r="H18" s="35">
        <f t="shared" si="1"/>
        <v>6.9</v>
      </c>
      <c r="I18" s="35">
        <f t="shared" si="2"/>
        <v>6.5</v>
      </c>
      <c r="J18" s="25"/>
      <c r="K18" s="26"/>
      <c r="L18" s="27"/>
      <c r="M18" s="28">
        <v>7.0000000000000007E-2</v>
      </c>
      <c r="N18" s="29">
        <v>6.83</v>
      </c>
      <c r="O18" s="29">
        <v>6.43</v>
      </c>
      <c r="P18" s="30"/>
      <c r="Q18" s="30"/>
    </row>
    <row r="19" spans="1:17" ht="23.4" x14ac:dyDescent="0.3">
      <c r="A19" s="19"/>
      <c r="B19" s="31">
        <v>45104</v>
      </c>
      <c r="C19" s="32" t="s">
        <v>26</v>
      </c>
      <c r="D19" s="33">
        <v>0.33</v>
      </c>
      <c r="E19" s="34">
        <v>1</v>
      </c>
      <c r="F19" s="33">
        <f t="shared" si="0"/>
        <v>0.33</v>
      </c>
      <c r="G19" s="34">
        <v>90</v>
      </c>
      <c r="H19" s="35">
        <f t="shared" si="1"/>
        <v>13.649999999999999</v>
      </c>
      <c r="I19" s="35"/>
      <c r="J19" s="25"/>
      <c r="K19" s="26"/>
      <c r="L19" s="27"/>
      <c r="M19" s="28">
        <v>0.2</v>
      </c>
      <c r="N19" s="29">
        <v>13.45</v>
      </c>
      <c r="O19" s="29"/>
      <c r="P19" s="30"/>
      <c r="Q19" s="30"/>
    </row>
    <row r="20" spans="1:17" ht="23.4" x14ac:dyDescent="0.3">
      <c r="A20" s="19"/>
      <c r="B20" s="31">
        <v>45105</v>
      </c>
      <c r="C20" s="32" t="s">
        <v>27</v>
      </c>
      <c r="D20" s="33">
        <v>0.33</v>
      </c>
      <c r="E20" s="34">
        <v>1</v>
      </c>
      <c r="F20" s="33">
        <f t="shared" si="0"/>
        <v>0.33</v>
      </c>
      <c r="G20" s="34">
        <v>90</v>
      </c>
      <c r="H20" s="35">
        <f t="shared" si="1"/>
        <v>13.649999999999999</v>
      </c>
      <c r="I20" s="35"/>
      <c r="J20" s="25"/>
      <c r="K20" s="26"/>
      <c r="L20" s="27"/>
      <c r="M20" s="28">
        <v>0.2</v>
      </c>
      <c r="N20" s="29">
        <v>13.45</v>
      </c>
      <c r="O20" s="29"/>
      <c r="P20" s="30"/>
      <c r="Q20" s="30"/>
    </row>
    <row r="21" spans="1:17" ht="23.4" x14ac:dyDescent="0.3">
      <c r="A21" s="19"/>
      <c r="B21" s="41">
        <v>45303</v>
      </c>
      <c r="C21" s="42" t="s">
        <v>28</v>
      </c>
      <c r="D21" s="43">
        <v>0.48</v>
      </c>
      <c r="E21" s="44">
        <v>1</v>
      </c>
      <c r="F21" s="43">
        <f t="shared" si="0"/>
        <v>0.48</v>
      </c>
      <c r="G21" s="44">
        <v>90</v>
      </c>
      <c r="H21" s="35">
        <f t="shared" si="1"/>
        <v>17.2</v>
      </c>
      <c r="I21" s="35"/>
      <c r="J21" s="25"/>
      <c r="K21" s="26"/>
      <c r="L21" s="27"/>
      <c r="M21" s="45"/>
      <c r="N21" s="29">
        <v>17.2</v>
      </c>
      <c r="O21" s="29"/>
      <c r="P21" s="30"/>
      <c r="Q21" s="30"/>
    </row>
    <row r="22" spans="1:17" ht="23.4" x14ac:dyDescent="0.3">
      <c r="A22" s="19"/>
      <c r="B22" s="41">
        <v>45305</v>
      </c>
      <c r="C22" s="42" t="s">
        <v>29</v>
      </c>
      <c r="D22" s="43">
        <v>0.67</v>
      </c>
      <c r="E22" s="44">
        <v>1</v>
      </c>
      <c r="F22" s="43">
        <f t="shared" si="0"/>
        <v>0.67</v>
      </c>
      <c r="G22" s="44">
        <v>90</v>
      </c>
      <c r="H22" s="35">
        <f t="shared" si="1"/>
        <v>20.3</v>
      </c>
      <c r="I22" s="35"/>
      <c r="J22" s="25"/>
      <c r="K22" s="26"/>
      <c r="L22" s="27"/>
      <c r="M22" s="45"/>
      <c r="N22" s="29">
        <v>20.3</v>
      </c>
      <c r="O22" s="29"/>
      <c r="P22" s="30"/>
      <c r="Q22" s="30"/>
    </row>
    <row r="23" spans="1:17" ht="24" thickBot="1" x14ac:dyDescent="0.35">
      <c r="A23" s="46"/>
      <c r="B23" s="47">
        <v>45409</v>
      </c>
      <c r="C23" s="48" t="s">
        <v>30</v>
      </c>
      <c r="D23" s="49">
        <v>0.5</v>
      </c>
      <c r="E23" s="50">
        <v>1</v>
      </c>
      <c r="F23" s="49">
        <f>E23*D23</f>
        <v>0.5</v>
      </c>
      <c r="G23" s="50">
        <v>90</v>
      </c>
      <c r="H23" s="51">
        <f t="shared" si="1"/>
        <v>15.7</v>
      </c>
      <c r="I23" s="51"/>
      <c r="J23" s="52"/>
      <c r="K23" s="53"/>
      <c r="L23" s="27"/>
      <c r="M23" s="28">
        <v>0.2</v>
      </c>
      <c r="N23" s="29">
        <v>15.5</v>
      </c>
      <c r="O23" s="29"/>
      <c r="P23" s="30"/>
      <c r="Q23" s="30"/>
    </row>
  </sheetData>
  <mergeCells count="5">
    <mergeCell ref="H1:K1"/>
    <mergeCell ref="N1:Q1"/>
    <mergeCell ref="A3:A23"/>
    <mergeCell ref="J3:K23"/>
    <mergeCell ref="P3:Q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Trere</dc:creator>
  <cp:lastModifiedBy>Federica Trere</cp:lastModifiedBy>
  <dcterms:created xsi:type="dcterms:W3CDTF">2015-06-05T18:19:34Z</dcterms:created>
  <dcterms:modified xsi:type="dcterms:W3CDTF">2025-07-30T09:30:43Z</dcterms:modified>
</cp:coreProperties>
</file>